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2" sheetId="1" r:id="rId1"/>
    <sheet name="не печатать" sheetId="2" r:id="rId2"/>
  </sheets>
  <definedNames>
    <definedName name="_xlnm.Print_Area" localSheetId="0">'2022'!$A$1:$C$15</definedName>
    <definedName name="_xlnm.Print_Area" localSheetId="1">'не печатать'!$A$1:$E$16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<sst xmlns="http://schemas.openxmlformats.org/spreadsheetml/2006/main" count="59" uniqueCount="31">
  <si>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</si>
  <si>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</si>
  <si>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</si>
  <si>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</si>
  <si>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</si>
  <si>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</si>
  <si>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</si>
  <si>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</si>
  <si>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</si>
  <si>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</si>
  <si>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</si>
  <si>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</si>
  <si>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</si>
  <si>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</si>
  <si>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</si>
  <si>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</si>
  <si>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</si>
  <si>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</si>
  <si>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</si>
  <si>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</si>
  <si>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</si>
  <si>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</si>
  <si>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</si>
  <si>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</si>
  <si>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</si>
  <si>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</si>
  <si>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</si>
  <si>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</si>
  <si>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Внесение изменений</t>
  </si>
  <si>
    <t>ИСТОЧНИКИ ВНУТРЕННЕГО ФИНАНСИРОВАНИЯ ДЕФИЦИТА 
БЮДЖЕТ БРУСНИЧНОГО МУНИЦИПАЛЬНОГО ОБРАЗОВАНИЯ
 НА 2022 ГОД</t>
  </si>
  <si>
    <t>Приложение № 10 
к решению Думы Брусничного сельского поселения Нижнеилимского района "О внесении изменений в Решение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 от 24.12.2021 № 55
от "28" марта 2022 года № 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</si>
</sst>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8.75" customHeight="1">
      <c r="B1" s="29" t="s">
        <v>30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29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5">
        <f>SUM(C7,C10,C13)</f>
        <v>1025.7000000000014</v>
      </c>
    </row>
    <row r="7" spans="1:3" ht="33" customHeight="1">
      <c r="A7" s="8" t="s">
        <v>0</v>
      </c>
      <c r="B7" s="11" t="s">
        <v>8</v>
      </c>
      <c r="C7" s="25">
        <f>SUM(C8:C9)</f>
        <v>6.3</v>
      </c>
    </row>
    <row r="8" spans="1:3" ht="40.5" customHeight="1">
      <c r="A8" s="5" t="s">
        <v>26</v>
      </c>
      <c r="B8" s="12" t="s">
        <v>9</v>
      </c>
      <c r="C8" s="19">
        <v>6.3</v>
      </c>
    </row>
    <row r="9" spans="1:3" ht="40.5" customHeight="1">
      <c r="A9" s="5" t="s">
        <v>27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5">
        <f>SUM(C11:C12)</f>
        <v>0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0</v>
      </c>
    </row>
    <row r="13" spans="1:3" ht="31.5" customHeight="1">
      <c r="A13" s="8" t="s">
        <v>22</v>
      </c>
      <c r="B13" s="11" t="s">
        <v>14</v>
      </c>
      <c r="C13" s="25">
        <f>SUM(C14:C15)</f>
        <v>1019.4000000000015</v>
      </c>
    </row>
    <row r="14" spans="1:3" ht="30" customHeight="1">
      <c r="A14" s="5" t="s">
        <v>17</v>
      </c>
      <c r="B14" s="12" t="s">
        <v>15</v>
      </c>
      <c r="C14" s="19">
        <f>-(C17+C8+C11)</f>
        <v>-8931.8</v>
      </c>
    </row>
    <row r="15" spans="1:3" ht="30" customHeight="1">
      <c r="A15" s="5" t="s">
        <v>18</v>
      </c>
      <c r="B15" s="12" t="s">
        <v>16</v>
      </c>
      <c r="C15" s="19">
        <f>C18-C9-C12</f>
        <v>9951.2</v>
      </c>
    </row>
    <row r="16" ht="12.75">
      <c r="C16" s="7"/>
    </row>
    <row r="17" spans="1:4" ht="12.75">
      <c r="A17" s="20" t="s">
        <v>5</v>
      </c>
      <c r="B17" s="6"/>
      <c r="C17" s="19">
        <v>8925.5</v>
      </c>
      <c r="D17" s="9"/>
    </row>
    <row r="18" spans="1:4" ht="12.75">
      <c r="A18" s="20" t="s">
        <v>6</v>
      </c>
      <c r="B18" s="6"/>
      <c r="C18" s="19">
        <v>9951.2</v>
      </c>
      <c r="D18" s="9"/>
    </row>
    <row r="19" spans="1:4" s="2" customFormat="1" ht="12.75">
      <c r="A19" s="21" t="s">
        <v>7</v>
      </c>
      <c r="B19" s="13"/>
      <c r="C19" s="22">
        <f>C17-C18</f>
        <v>-1025.7000000000007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6:12" s="10" customFormat="1" ht="105" customHeight="1">
      <c r="F1" s="15"/>
      <c r="G1" s="15"/>
      <c r="H1" s="15"/>
      <c r="I1" s="15"/>
      <c r="J1" s="15"/>
      <c r="K1" s="15"/>
      <c r="L1" s="15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28" t="s">
        <v>29</v>
      </c>
      <c r="B3" s="28"/>
      <c r="C3" s="28"/>
      <c r="D3" s="28"/>
      <c r="E3" s="28"/>
      <c r="F3" s="16"/>
      <c r="G3" s="16"/>
      <c r="H3" s="16"/>
      <c r="I3" s="16"/>
      <c r="J3" s="16"/>
      <c r="K3" s="16"/>
      <c r="L3" s="16"/>
    </row>
    <row r="4" spans="3:5" ht="21.75" customHeight="1">
      <c r="C4" s="17" t="s">
        <v>25</v>
      </c>
      <c r="D4" s="26"/>
      <c r="E4" s="26"/>
    </row>
    <row r="5" spans="1:5" s="2" customFormat="1" ht="25.5" customHeight="1">
      <c r="A5" s="4" t="s">
        <v>4</v>
      </c>
      <c r="B5" s="4" t="s">
        <v>3</v>
      </c>
      <c r="C5" s="18" t="s">
        <v>24</v>
      </c>
      <c r="D5" s="18" t="s">
        <v>28</v>
      </c>
      <c r="E5" s="18" t="s">
        <v>24</v>
      </c>
    </row>
    <row r="6" spans="1:5" ht="49.5" customHeight="1">
      <c r="A6" s="8" t="s">
        <v>1</v>
      </c>
      <c r="B6" s="11" t="s">
        <v>2</v>
      </c>
      <c r="C6" s="23">
        <f>SUM(C7,C10,C13)</f>
        <v>6300</v>
      </c>
      <c r="D6" s="23">
        <f>E6-C6</f>
        <v>1019373.6600000001</v>
      </c>
      <c r="E6" s="23">
        <f>SUM(E7,E10,E13)</f>
        <v>1025673.6600000001</v>
      </c>
    </row>
    <row r="7" spans="1:5" ht="33" customHeight="1">
      <c r="A7" s="8" t="s">
        <v>0</v>
      </c>
      <c r="B7" s="11" t="s">
        <v>8</v>
      </c>
      <c r="C7" s="23">
        <f>SUM(C8:C9)</f>
        <v>6300</v>
      </c>
      <c r="D7" s="23">
        <f>E7-C7</f>
        <v>0</v>
      </c>
      <c r="E7" s="23">
        <f>SUM(E8:E9)</f>
        <v>6300</v>
      </c>
    </row>
    <row r="8" spans="1:5" ht="40.5" customHeight="1">
      <c r="A8" s="5" t="s">
        <v>26</v>
      </c>
      <c r="B8" s="12" t="s">
        <v>9</v>
      </c>
      <c r="C8" s="24">
        <v>6300</v>
      </c>
      <c r="D8" s="24">
        <f aca="true" t="shared" si="0" ref="D8:D19">E8-C8</f>
        <v>0</v>
      </c>
      <c r="E8" s="24">
        <v>6300</v>
      </c>
    </row>
    <row r="9" spans="1:5" ht="40.5" customHeight="1">
      <c r="A9" s="5" t="s">
        <v>27</v>
      </c>
      <c r="B9" s="12" t="s">
        <v>10</v>
      </c>
      <c r="C9" s="24">
        <v>0</v>
      </c>
      <c r="D9" s="24">
        <f t="shared" si="0"/>
        <v>0</v>
      </c>
      <c r="E9" s="24">
        <v>0</v>
      </c>
    </row>
    <row r="10" spans="1:5" ht="35.25" customHeight="1">
      <c r="A10" s="8" t="s">
        <v>20</v>
      </c>
      <c r="B10" s="11" t="s">
        <v>11</v>
      </c>
      <c r="C10" s="23">
        <f>SUM(C11:C12)</f>
        <v>0</v>
      </c>
      <c r="D10" s="23">
        <f t="shared" si="0"/>
        <v>0</v>
      </c>
      <c r="E10" s="23">
        <f>SUM(E11:E12)</f>
        <v>0</v>
      </c>
    </row>
    <row r="11" spans="1:5" ht="48" customHeight="1">
      <c r="A11" s="5" t="s">
        <v>23</v>
      </c>
      <c r="B11" s="12" t="s">
        <v>12</v>
      </c>
      <c r="C11" s="24">
        <v>0</v>
      </c>
      <c r="D11" s="24">
        <f t="shared" si="0"/>
        <v>0</v>
      </c>
      <c r="E11" s="24">
        <v>0</v>
      </c>
    </row>
    <row r="12" spans="1:5" ht="50.25" customHeight="1">
      <c r="A12" s="5" t="s">
        <v>21</v>
      </c>
      <c r="B12" s="12" t="s">
        <v>13</v>
      </c>
      <c r="C12" s="24">
        <v>0</v>
      </c>
      <c r="D12" s="24">
        <f t="shared" si="0"/>
        <v>0</v>
      </c>
      <c r="E12" s="24">
        <v>0</v>
      </c>
    </row>
    <row r="13" spans="1:5" ht="31.5" customHeight="1">
      <c r="A13" s="8" t="s">
        <v>22</v>
      </c>
      <c r="B13" s="11" t="s">
        <v>14</v>
      </c>
      <c r="C13" s="23">
        <f>SUM(C14:C15)</f>
        <v>0</v>
      </c>
      <c r="D13" s="23">
        <f t="shared" si="0"/>
        <v>1019373.6600000001</v>
      </c>
      <c r="E13" s="23">
        <f>SUM(E14:E15)</f>
        <v>1019373.6600000001</v>
      </c>
    </row>
    <row r="14" spans="1:5" ht="30" customHeight="1">
      <c r="A14" s="5" t="s">
        <v>17</v>
      </c>
      <c r="B14" s="12" t="s">
        <v>15</v>
      </c>
      <c r="C14" s="24">
        <f>-(C17+C8+C11)</f>
        <v>-8931800</v>
      </c>
      <c r="D14" s="24">
        <f t="shared" si="0"/>
        <v>0</v>
      </c>
      <c r="E14" s="24">
        <f>-(E17+E8+E11)</f>
        <v>-8931800</v>
      </c>
    </row>
    <row r="15" spans="1:5" ht="30" customHeight="1">
      <c r="A15" s="5" t="s">
        <v>18</v>
      </c>
      <c r="B15" s="12" t="s">
        <v>16</v>
      </c>
      <c r="C15" s="24">
        <f>C18-C9-C12</f>
        <v>8931800</v>
      </c>
      <c r="D15" s="24">
        <f t="shared" si="0"/>
        <v>1019373.6600000001</v>
      </c>
      <c r="E15" s="24">
        <f>E18-E9-E12</f>
        <v>9951173.66</v>
      </c>
    </row>
    <row r="16" spans="3:5" ht="12.75">
      <c r="C16" s="9"/>
      <c r="D16" s="9"/>
      <c r="E16" s="9"/>
    </row>
    <row r="17" spans="1:6" ht="12.75">
      <c r="A17" s="20" t="s">
        <v>5</v>
      </c>
      <c r="B17" s="6"/>
      <c r="C17" s="24">
        <v>8925500</v>
      </c>
      <c r="D17" s="24">
        <f t="shared" si="0"/>
        <v>0</v>
      </c>
      <c r="E17" s="24">
        <v>8925500</v>
      </c>
      <c r="F17" s="9"/>
    </row>
    <row r="18" spans="1:6" ht="12.75">
      <c r="A18" s="20" t="s">
        <v>6</v>
      </c>
      <c r="B18" s="6"/>
      <c r="C18" s="24">
        <v>8931800</v>
      </c>
      <c r="D18" s="27">
        <f t="shared" si="0"/>
        <v>1019373.6600000001</v>
      </c>
      <c r="E18" s="24">
        <v>9951173.66</v>
      </c>
      <c r="F18" s="9"/>
    </row>
    <row r="19" spans="1:6" s="2" customFormat="1" ht="12.75">
      <c r="A19" s="21" t="s">
        <v>7</v>
      </c>
      <c r="B19" s="13"/>
      <c r="C19" s="14">
        <f>C17-C18</f>
        <v>-6300</v>
      </c>
      <c r="D19" s="14">
        <f t="shared" si="0"/>
        <v>-1019373.6600000001</v>
      </c>
      <c r="E19" s="14">
        <f>E17-E18</f>
        <v>-1025673.6600000001</v>
      </c>
      <c r="F19" s="14"/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1"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2022-04-11T08:22:11Z</cp:lastPrinted>
  <dcterms:created xsi:type="dcterms:W3CDTF">2007-10-29T06:04:40Z</dcterms:created>
  <dcterms:modified xsi:type="dcterms:W3CDTF">2022-04-11T08:22:27Z</dcterms:modified>
  <cp:category/>
  <cp:version/>
  <cp:contentType/>
  <cp:contentStatus/>
</cp:coreProperties>
</file>