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D31" i="1" l="1"/>
  <c r="E16" i="1" l="1"/>
  <c r="F16" i="1"/>
  <c r="G16" i="1"/>
  <c r="H16" i="1"/>
  <c r="D16" i="1"/>
  <c r="G31" i="1" l="1"/>
  <c r="H31" i="1"/>
  <c r="E23" i="1"/>
  <c r="E31" i="1" s="1"/>
  <c r="F23" i="1"/>
  <c r="G23" i="1"/>
  <c r="H23" i="1"/>
  <c r="E30" i="1"/>
  <c r="F30" i="1"/>
  <c r="G30" i="1"/>
  <c r="H30" i="1"/>
  <c r="D30" i="1"/>
  <c r="D23" i="1"/>
  <c r="F31" i="1" l="1"/>
  <c r="B22" i="1"/>
  <c r="B20" i="1"/>
</calcChain>
</file>

<file path=xl/sharedStrings.xml><?xml version="1.0" encoding="utf-8"?>
<sst xmlns="http://schemas.openxmlformats.org/spreadsheetml/2006/main" count="101" uniqueCount="67">
  <si>
    <t>Перечень мероприятий, планируемых к реализации на период 2022-2026 г.г.</t>
  </si>
  <si>
    <t>№ п/п</t>
  </si>
  <si>
    <t>Наименование мероприятия</t>
  </si>
  <si>
    <t>Источники финансирования</t>
  </si>
  <si>
    <t>Период реализации</t>
  </si>
  <si>
    <t>Примечание</t>
  </si>
  <si>
    <t>1.</t>
  </si>
  <si>
    <t>1.1.</t>
  </si>
  <si>
    <t>1.1.1.</t>
  </si>
  <si>
    <t>1.1.2.</t>
  </si>
  <si>
    <t>2.</t>
  </si>
  <si>
    <t>2.1.1.</t>
  </si>
  <si>
    <t>2.1.</t>
  </si>
  <si>
    <t>Приложение 1.</t>
  </si>
  <si>
    <t>Объем финансирования, тыс. руб.
2022 г.</t>
  </si>
  <si>
    <t>Объем финансирования, тыс. руб.
2023 г.</t>
  </si>
  <si>
    <t>Объем финансирования, тыс. руб.
2024 г.</t>
  </si>
  <si>
    <t>Объем финансирования, тыс. руб.
2025 г.</t>
  </si>
  <si>
    <t>Объем финансирования, тыс. руб.
2026 г.</t>
  </si>
  <si>
    <t>2022-2026</t>
  </si>
  <si>
    <t>Районный бюджет, Бюджет поселения</t>
  </si>
  <si>
    <t>требует уточнения</t>
  </si>
  <si>
    <t>Требует уточнения</t>
  </si>
  <si>
    <t>3.</t>
  </si>
  <si>
    <t>3.1.</t>
  </si>
  <si>
    <t>3.1.1.</t>
  </si>
  <si>
    <t>бюджет поселения</t>
  </si>
  <si>
    <t>3.1.2.</t>
  </si>
  <si>
    <t xml:space="preserve">бюджет поселения </t>
  </si>
  <si>
    <t>районный бюджет, бюджет поселения</t>
  </si>
  <si>
    <t>не требуется</t>
  </si>
  <si>
    <t>Организация и осуществление мероприятий по защите населения и территории от чрезвычайных ситуаций. Предупреждение и ликвидация чрезвычайных ситуаций</t>
  </si>
  <si>
    <t>Обеспечение требуемого уровня противопожарной защиты объектов муниципальной собственности</t>
  </si>
  <si>
    <t>Принятие участия в обучение населения в области гражданской обороны и защиты в чрезвычайных ситуациях</t>
  </si>
  <si>
    <t>Обновление и обслуживание муниципальной системы оповещения и информирования населения о чрезвычайных ситуациях</t>
  </si>
  <si>
    <t>Приобретение пожарной машины</t>
  </si>
  <si>
    <t>3.1.3.</t>
  </si>
  <si>
    <t>3.1.4.</t>
  </si>
  <si>
    <t>Итого:</t>
  </si>
  <si>
    <t>ВСЕГО:</t>
  </si>
  <si>
    <t>Приобретение водовозной машины</t>
  </si>
  <si>
    <t>МО "Брусничное  сельское поселение"</t>
  </si>
  <si>
    <t xml:space="preserve">Задача 1.  сохранение от разрушения действующей сети дорог </t>
  </si>
  <si>
    <t xml:space="preserve">
Грейдирование дорог (три раза в год), ямочный ремонт по ул. Комсомольская , ул. Ленина.
</t>
  </si>
  <si>
    <t xml:space="preserve">  Замена уличного освещения : лампы ДРЛ на светодиодные лампы .    </t>
  </si>
  <si>
    <t>Задача 1. Снабжение чистой питьевой водой</t>
  </si>
  <si>
    <t>Цель 2.развитие системы  жилищно-коммунального хозяйства в МО</t>
  </si>
  <si>
    <t>Цель 1. развитие культуры</t>
  </si>
  <si>
    <t xml:space="preserve">укрепление материально-технической базы учреждений культуры. </t>
  </si>
  <si>
    <t>Задача 1.Развитие физической культуры и спорта</t>
  </si>
  <si>
    <t>приобретение спротивного инвентаря и оборудования (тренажеры)</t>
  </si>
  <si>
    <t>1.1.3.</t>
  </si>
  <si>
    <t>Цель 3. Дорожная деятельность</t>
  </si>
  <si>
    <t>Задача 2. Защита населения и территорий от чрезвычайных ситуаций</t>
  </si>
  <si>
    <t xml:space="preserve"> 3.2.</t>
  </si>
  <si>
    <t xml:space="preserve"> 3.2.1</t>
  </si>
  <si>
    <t xml:space="preserve"> 3.2.2</t>
  </si>
  <si>
    <t xml:space="preserve"> 3.2.3</t>
  </si>
  <si>
    <t xml:space="preserve"> 3.2.4</t>
  </si>
  <si>
    <t xml:space="preserve"> 3.2.5</t>
  </si>
  <si>
    <t xml:space="preserve"> бюджет поселения</t>
  </si>
  <si>
    <t>Глава Брусничного  сельского поселения                                                   В.Л. Белецкий</t>
  </si>
  <si>
    <t>Исполнитель: Т.Ю.Болезина</t>
  </si>
  <si>
    <t>Тел.      8908 64 73 183</t>
  </si>
  <si>
    <t>1.1.4.</t>
  </si>
  <si>
    <t>разработка сметной документации для строительства спортивной площадки</t>
  </si>
  <si>
    <t xml:space="preserve">  приобретение оборудования уличных спортивной и игровой площадок,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</si>
</sst>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2" fontId="4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/>
    <xf numFmtId="2" fontId="6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6" fillId="0" borderId="1" xfId="0" applyFont="1" applyBorder="1"/>
    <xf numFmtId="0" fontId="6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84;&#1077;&#1088;&#1086;&#1087;&#1088;&#1080;&#1103;&#1090;&#1080;&#1081;%20-&#1041;&#1077;&#1088;&#1077;&#1079;&#1085;&#1103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72">
          <cell r="B72" t="str">
            <v xml:space="preserve">Содержание автодорог (очистка от снега, содержсние проезжей части,тротуаров), разработка проектов капитального ремонта дорог, схем дислокаций дор.знаков иные мероприятия направленные на обеспечение дорожной деятельности </v>
          </cell>
        </row>
        <row r="80">
          <cell r="B80" t="str">
            <v>Обеспечение безопасности движения транспорта и пешеходов на территории поселения</v>
          </cell>
        </row>
        <row r="96">
          <cell r="B96" t="str">
            <v>Установка дорожных знаков, указателей, нанесение разметки дорог и т.д.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19" workbookViewId="0">
      <selection activeCell="K27" sqref="K27"/>
    </sheetView>
  </sheetViews>
  <sheetFormatPr defaultRowHeight="15" x14ac:dyDescent="0.25"/>
  <cols>
    <col min="1" max="1" width="6.42578125" customWidth="1"/>
    <col min="2" max="2" width="33.42578125" customWidth="1"/>
    <col min="3" max="3" width="13" customWidth="1"/>
    <col min="4" max="4" width="13.42578125" customWidth="1"/>
    <col min="5" max="5" width="13" customWidth="1"/>
    <col min="6" max="6" width="13.85546875" customWidth="1"/>
    <col min="7" max="7" width="13.7109375" customWidth="1"/>
    <col min="8" max="8" width="13.28515625" customWidth="1"/>
    <col min="9" max="9" width="10" customWidth="1"/>
    <col min="10" max="10" width="14.28515625" customWidth="1"/>
  </cols>
  <sheetData>
    <row r="1" spans="1:13" ht="18.75" x14ac:dyDescent="0.3">
      <c r="C1" s="9" t="s">
        <v>41</v>
      </c>
    </row>
    <row r="2" spans="1:13" x14ac:dyDescent="0.25">
      <c r="I2" s="31" t="s">
        <v>13</v>
      </c>
      <c r="J2" s="31"/>
    </row>
    <row r="3" spans="1:13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1"/>
      <c r="M3" s="1"/>
    </row>
    <row r="4" spans="1:13" ht="48" x14ac:dyDescent="0.25">
      <c r="A4" s="10" t="s">
        <v>1</v>
      </c>
      <c r="B4" s="10" t="s">
        <v>2</v>
      </c>
      <c r="C4" s="10" t="s">
        <v>3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4</v>
      </c>
      <c r="J4" s="10" t="s">
        <v>5</v>
      </c>
      <c r="K4" s="5"/>
      <c r="M4" s="2"/>
    </row>
    <row r="5" spans="1:13" x14ac:dyDescent="0.25">
      <c r="A5" s="10">
        <v>1</v>
      </c>
      <c r="B5" s="10">
        <v>2</v>
      </c>
      <c r="C5" s="10">
        <v>3</v>
      </c>
      <c r="D5" s="10">
        <v>4</v>
      </c>
      <c r="E5" s="10"/>
      <c r="F5" s="10"/>
      <c r="G5" s="10"/>
      <c r="H5" s="10"/>
      <c r="I5" s="10">
        <v>5</v>
      </c>
      <c r="J5" s="10">
        <v>6</v>
      </c>
      <c r="K5" s="4"/>
    </row>
    <row r="6" spans="1:13" x14ac:dyDescent="0.25">
      <c r="A6" s="11" t="s">
        <v>6</v>
      </c>
      <c r="B6" s="26" t="s">
        <v>47</v>
      </c>
      <c r="C6" s="29"/>
      <c r="D6" s="29"/>
      <c r="E6" s="29"/>
      <c r="F6" s="29"/>
      <c r="G6" s="29"/>
      <c r="H6" s="29"/>
      <c r="I6" s="29"/>
      <c r="J6" s="30"/>
      <c r="K6" s="4"/>
    </row>
    <row r="7" spans="1:13" ht="15" customHeight="1" x14ac:dyDescent="0.25">
      <c r="A7" s="11" t="s">
        <v>7</v>
      </c>
      <c r="B7" s="26" t="s">
        <v>49</v>
      </c>
      <c r="C7" s="29"/>
      <c r="D7" s="29"/>
      <c r="E7" s="29"/>
      <c r="F7" s="29"/>
      <c r="G7" s="29"/>
      <c r="H7" s="29"/>
      <c r="I7" s="29"/>
      <c r="J7" s="30"/>
      <c r="K7" s="6"/>
    </row>
    <row r="8" spans="1:13" ht="53.25" customHeight="1" x14ac:dyDescent="0.25">
      <c r="A8" s="11" t="s">
        <v>8</v>
      </c>
      <c r="B8" s="11" t="s">
        <v>66</v>
      </c>
      <c r="C8" s="11" t="s">
        <v>20</v>
      </c>
      <c r="D8" s="17">
        <v>150</v>
      </c>
      <c r="E8" s="17">
        <v>100</v>
      </c>
      <c r="F8" s="17">
        <v>0</v>
      </c>
      <c r="G8" s="17">
        <v>0</v>
      </c>
      <c r="H8" s="17">
        <v>0</v>
      </c>
      <c r="I8" s="10" t="s">
        <v>19</v>
      </c>
      <c r="J8" s="11" t="s">
        <v>22</v>
      </c>
      <c r="K8" s="6"/>
    </row>
    <row r="9" spans="1:13" ht="48.75" customHeight="1" x14ac:dyDescent="0.25">
      <c r="A9" s="11" t="s">
        <v>9</v>
      </c>
      <c r="B9" s="11" t="s">
        <v>48</v>
      </c>
      <c r="C9" s="11" t="s">
        <v>20</v>
      </c>
      <c r="D9" s="17">
        <v>0</v>
      </c>
      <c r="E9" s="17">
        <v>0</v>
      </c>
      <c r="F9" s="17">
        <v>10</v>
      </c>
      <c r="G9" s="17">
        <v>10</v>
      </c>
      <c r="H9" s="17">
        <v>10</v>
      </c>
      <c r="I9" s="10" t="s">
        <v>19</v>
      </c>
      <c r="J9" s="11" t="s">
        <v>22</v>
      </c>
      <c r="K9" s="6"/>
    </row>
    <row r="10" spans="1:13" ht="36.75" customHeight="1" x14ac:dyDescent="0.25">
      <c r="A10" s="19" t="s">
        <v>51</v>
      </c>
      <c r="B10" s="12" t="s">
        <v>50</v>
      </c>
      <c r="C10" s="11" t="s">
        <v>20</v>
      </c>
      <c r="D10" s="17">
        <v>50</v>
      </c>
      <c r="E10" s="17">
        <v>100</v>
      </c>
      <c r="F10" s="17">
        <v>0</v>
      </c>
      <c r="G10" s="17">
        <v>0</v>
      </c>
      <c r="H10" s="17">
        <v>0</v>
      </c>
      <c r="I10" s="10" t="s">
        <v>19</v>
      </c>
      <c r="J10" s="11" t="s">
        <v>22</v>
      </c>
      <c r="K10" s="6"/>
    </row>
    <row r="11" spans="1:13" ht="36.75" customHeight="1" x14ac:dyDescent="0.25">
      <c r="A11" s="19" t="s">
        <v>64</v>
      </c>
      <c r="B11" s="14" t="s">
        <v>65</v>
      </c>
      <c r="C11" s="11" t="s">
        <v>20</v>
      </c>
      <c r="D11" s="17">
        <v>100</v>
      </c>
      <c r="E11" s="17">
        <v>0</v>
      </c>
      <c r="F11" s="17">
        <v>0</v>
      </c>
      <c r="G11" s="17">
        <v>0</v>
      </c>
      <c r="H11" s="17">
        <v>0</v>
      </c>
      <c r="I11" s="10" t="s">
        <v>19</v>
      </c>
      <c r="J11" s="11" t="s">
        <v>22</v>
      </c>
      <c r="K11" s="8"/>
    </row>
    <row r="12" spans="1:13" x14ac:dyDescent="0.25">
      <c r="A12" s="11"/>
      <c r="B12" s="11" t="s">
        <v>38</v>
      </c>
      <c r="C12" s="11"/>
      <c r="D12" s="18">
        <f>SUM(D8:D11)</f>
        <v>300</v>
      </c>
      <c r="E12" s="18">
        <f>SUM(E8:E11)</f>
        <v>200</v>
      </c>
      <c r="F12" s="18">
        <f>SUM(F8:F11)</f>
        <v>10</v>
      </c>
      <c r="G12" s="18">
        <f>SUM(G8:G11)</f>
        <v>10</v>
      </c>
      <c r="H12" s="18">
        <f>SUM(H8:H11)</f>
        <v>10</v>
      </c>
      <c r="I12" s="11"/>
      <c r="J12" s="11"/>
      <c r="K12" s="8"/>
    </row>
    <row r="13" spans="1:13" x14ac:dyDescent="0.25">
      <c r="A13" s="11" t="s">
        <v>10</v>
      </c>
      <c r="B13" s="26" t="s">
        <v>46</v>
      </c>
      <c r="C13" s="29"/>
      <c r="D13" s="29"/>
      <c r="E13" s="29"/>
      <c r="F13" s="29"/>
      <c r="G13" s="29"/>
      <c r="H13" s="29"/>
      <c r="I13" s="29"/>
      <c r="J13" s="30"/>
      <c r="K13" s="4"/>
    </row>
    <row r="14" spans="1:13" ht="27" customHeight="1" x14ac:dyDescent="0.25">
      <c r="A14" s="11" t="s">
        <v>12</v>
      </c>
      <c r="B14" s="26" t="s">
        <v>45</v>
      </c>
      <c r="C14" s="29"/>
      <c r="D14" s="29"/>
      <c r="E14" s="29"/>
      <c r="F14" s="29"/>
      <c r="G14" s="29"/>
      <c r="H14" s="29"/>
      <c r="I14" s="29"/>
      <c r="J14" s="30"/>
      <c r="K14" s="4"/>
    </row>
    <row r="15" spans="1:13" ht="22.5" customHeight="1" x14ac:dyDescent="0.25">
      <c r="A15" s="11" t="s">
        <v>11</v>
      </c>
      <c r="B15" s="20" t="s">
        <v>40</v>
      </c>
      <c r="C15" s="11" t="s">
        <v>29</v>
      </c>
      <c r="D15" s="17">
        <v>8000</v>
      </c>
      <c r="E15" s="17">
        <v>0</v>
      </c>
      <c r="F15" s="17">
        <v>0</v>
      </c>
      <c r="G15" s="17">
        <v>0</v>
      </c>
      <c r="H15" s="17">
        <v>0</v>
      </c>
      <c r="I15" s="10">
        <v>2022</v>
      </c>
      <c r="J15" s="11" t="s">
        <v>22</v>
      </c>
      <c r="K15" s="8"/>
    </row>
    <row r="16" spans="1:13" ht="12.75" customHeight="1" x14ac:dyDescent="0.25">
      <c r="A16" s="11"/>
      <c r="B16" s="20" t="s">
        <v>38</v>
      </c>
      <c r="C16" s="11"/>
      <c r="D16" s="18">
        <f>SUM(D15:D15)</f>
        <v>8000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1"/>
      <c r="J16" s="11"/>
      <c r="K16" s="8"/>
    </row>
    <row r="17" spans="1:11" ht="15" customHeight="1" x14ac:dyDescent="0.25">
      <c r="A17" s="11" t="s">
        <v>23</v>
      </c>
      <c r="B17" s="26" t="s">
        <v>52</v>
      </c>
      <c r="C17" s="29"/>
      <c r="D17" s="29"/>
      <c r="E17" s="29"/>
      <c r="F17" s="29"/>
      <c r="G17" s="29"/>
      <c r="H17" s="29"/>
      <c r="I17" s="29"/>
      <c r="J17" s="30"/>
      <c r="K17" s="7"/>
    </row>
    <row r="18" spans="1:11" ht="15" customHeight="1" x14ac:dyDescent="0.25">
      <c r="A18" s="11" t="s">
        <v>24</v>
      </c>
      <c r="B18" s="26" t="s">
        <v>42</v>
      </c>
      <c r="C18" s="29"/>
      <c r="D18" s="29"/>
      <c r="E18" s="29"/>
      <c r="F18" s="29"/>
      <c r="G18" s="29"/>
      <c r="H18" s="29"/>
      <c r="I18" s="29"/>
      <c r="J18" s="30"/>
      <c r="K18" s="7"/>
    </row>
    <row r="19" spans="1:11" ht="51.75" customHeight="1" x14ac:dyDescent="0.25">
      <c r="A19" s="11" t="s">
        <v>25</v>
      </c>
      <c r="B19" s="11" t="s">
        <v>43</v>
      </c>
      <c r="C19" s="11" t="s">
        <v>26</v>
      </c>
      <c r="D19" s="17">
        <v>330</v>
      </c>
      <c r="E19" s="17">
        <v>300</v>
      </c>
      <c r="F19" s="17">
        <v>400</v>
      </c>
      <c r="G19" s="17">
        <v>300</v>
      </c>
      <c r="H19" s="17">
        <v>300</v>
      </c>
      <c r="I19" s="10" t="s">
        <v>19</v>
      </c>
      <c r="J19" s="11" t="s">
        <v>21</v>
      </c>
      <c r="K19" s="7"/>
    </row>
    <row r="20" spans="1:11" ht="41.25" customHeight="1" x14ac:dyDescent="0.25">
      <c r="A20" s="11" t="s">
        <v>27</v>
      </c>
      <c r="B20" s="11" t="str">
        <f>[1]Лист1!$B$80</f>
        <v>Обеспечение безопасности движения транспорта и пешеходов на территории поселения</v>
      </c>
      <c r="C20" s="11" t="s">
        <v>26</v>
      </c>
      <c r="D20" s="17">
        <v>50</v>
      </c>
      <c r="E20" s="17">
        <v>50</v>
      </c>
      <c r="F20" s="17">
        <v>50</v>
      </c>
      <c r="G20" s="17">
        <v>50</v>
      </c>
      <c r="H20" s="17">
        <v>50</v>
      </c>
      <c r="I20" s="10" t="s">
        <v>19</v>
      </c>
      <c r="J20" s="11" t="s">
        <v>21</v>
      </c>
      <c r="K20" s="7"/>
    </row>
    <row r="21" spans="1:11" ht="47.25" customHeight="1" x14ac:dyDescent="0.25">
      <c r="A21" s="11" t="s">
        <v>36</v>
      </c>
      <c r="B21" s="11" t="s">
        <v>44</v>
      </c>
      <c r="C21" s="24" t="s">
        <v>60</v>
      </c>
      <c r="D21" s="17">
        <v>20</v>
      </c>
      <c r="E21" s="17">
        <v>0</v>
      </c>
      <c r="F21" s="17">
        <v>0</v>
      </c>
      <c r="G21" s="17">
        <v>0</v>
      </c>
      <c r="H21" s="17">
        <v>0</v>
      </c>
      <c r="I21" s="10" t="s">
        <v>19</v>
      </c>
      <c r="J21" s="11" t="s">
        <v>22</v>
      </c>
      <c r="K21" s="7"/>
    </row>
    <row r="22" spans="1:11" ht="31.5" customHeight="1" x14ac:dyDescent="0.25">
      <c r="A22" s="11" t="s">
        <v>37</v>
      </c>
      <c r="B22" s="11" t="str">
        <f>[1]Лист1!$B$96</f>
        <v>Установка дорожных знаков, указателей, нанесение разметки дорог и т.д.</v>
      </c>
      <c r="C22" s="11" t="s">
        <v>28</v>
      </c>
      <c r="D22" s="17">
        <v>50</v>
      </c>
      <c r="E22" s="17">
        <v>100</v>
      </c>
      <c r="F22" s="17">
        <v>0</v>
      </c>
      <c r="G22" s="17">
        <v>100</v>
      </c>
      <c r="H22" s="17">
        <v>100</v>
      </c>
      <c r="I22" s="10" t="s">
        <v>19</v>
      </c>
      <c r="J22" s="11" t="s">
        <v>22</v>
      </c>
      <c r="K22" s="7"/>
    </row>
    <row r="23" spans="1:11" x14ac:dyDescent="0.25">
      <c r="A23" s="11"/>
      <c r="B23" s="15" t="s">
        <v>38</v>
      </c>
      <c r="C23" s="11"/>
      <c r="D23" s="18">
        <f>SUM(D19:D22)</f>
        <v>450</v>
      </c>
      <c r="E23" s="18">
        <f>SUM(E19:E22)</f>
        <v>450</v>
      </c>
      <c r="F23" s="18">
        <f>SUM(F19:F22)</f>
        <v>450</v>
      </c>
      <c r="G23" s="18">
        <f>SUM(G19:G22)</f>
        <v>450</v>
      </c>
      <c r="H23" s="18">
        <f>SUM(H19:H22)</f>
        <v>450</v>
      </c>
      <c r="I23" s="11"/>
      <c r="J23" s="11"/>
      <c r="K23" s="8"/>
    </row>
    <row r="24" spans="1:11" x14ac:dyDescent="0.25">
      <c r="A24" s="21" t="s">
        <v>54</v>
      </c>
      <c r="B24" s="26" t="s">
        <v>53</v>
      </c>
      <c r="C24" s="27"/>
      <c r="D24" s="27"/>
      <c r="E24" s="27"/>
      <c r="F24" s="27"/>
      <c r="G24" s="27"/>
      <c r="H24" s="27"/>
      <c r="I24" s="27"/>
      <c r="J24" s="28"/>
    </row>
    <row r="25" spans="1:11" ht="60.75" x14ac:dyDescent="0.25">
      <c r="A25" s="21" t="s">
        <v>55</v>
      </c>
      <c r="B25" s="12" t="s">
        <v>31</v>
      </c>
      <c r="C25" s="24" t="s">
        <v>29</v>
      </c>
      <c r="D25" s="11"/>
      <c r="E25" s="11"/>
      <c r="F25" s="11"/>
      <c r="G25" s="11"/>
      <c r="H25" s="11"/>
      <c r="I25" s="10" t="s">
        <v>19</v>
      </c>
      <c r="J25" s="13" t="s">
        <v>21</v>
      </c>
    </row>
    <row r="26" spans="1:11" ht="36.75" x14ac:dyDescent="0.25">
      <c r="A26" s="21" t="s">
        <v>56</v>
      </c>
      <c r="B26" s="12" t="s">
        <v>32</v>
      </c>
      <c r="C26" s="11" t="s">
        <v>26</v>
      </c>
      <c r="D26" s="11"/>
      <c r="E26" s="11"/>
      <c r="F26" s="11"/>
      <c r="G26" s="11"/>
      <c r="H26" s="11"/>
      <c r="I26" s="10" t="s">
        <v>19</v>
      </c>
      <c r="J26" s="13" t="s">
        <v>21</v>
      </c>
    </row>
    <row r="27" spans="1:11" ht="36.75" x14ac:dyDescent="0.25">
      <c r="A27" s="21" t="s">
        <v>57</v>
      </c>
      <c r="B27" s="12" t="s">
        <v>33</v>
      </c>
      <c r="C27" s="16" t="s">
        <v>30</v>
      </c>
      <c r="D27" s="11"/>
      <c r="E27" s="11"/>
      <c r="F27" s="11"/>
      <c r="G27" s="11"/>
      <c r="H27" s="11"/>
      <c r="I27" s="10" t="s">
        <v>19</v>
      </c>
      <c r="J27" s="13" t="s">
        <v>21</v>
      </c>
    </row>
    <row r="28" spans="1:11" ht="48.75" x14ac:dyDescent="0.25">
      <c r="A28" s="21" t="s">
        <v>58</v>
      </c>
      <c r="B28" s="12" t="s">
        <v>34</v>
      </c>
      <c r="C28" s="24" t="s">
        <v>29</v>
      </c>
      <c r="D28" s="21">
        <v>50</v>
      </c>
      <c r="E28" s="21">
        <v>50</v>
      </c>
      <c r="F28" s="21">
        <v>0</v>
      </c>
      <c r="G28" s="16">
        <v>0</v>
      </c>
      <c r="H28" s="16">
        <v>0</v>
      </c>
      <c r="I28" s="10" t="s">
        <v>19</v>
      </c>
      <c r="J28" s="13" t="s">
        <v>21</v>
      </c>
    </row>
    <row r="29" spans="1:11" ht="36.75" x14ac:dyDescent="0.25">
      <c r="A29" s="21" t="s">
        <v>59</v>
      </c>
      <c r="B29" s="12" t="s">
        <v>35</v>
      </c>
      <c r="C29" s="24" t="s">
        <v>29</v>
      </c>
      <c r="D29" s="21">
        <v>6000</v>
      </c>
      <c r="E29" s="21"/>
      <c r="F29" s="21"/>
      <c r="G29" s="16"/>
      <c r="H29" s="16"/>
      <c r="I29" s="23">
        <v>2022</v>
      </c>
      <c r="J29" s="13" t="s">
        <v>21</v>
      </c>
    </row>
    <row r="30" spans="1:11" x14ac:dyDescent="0.25">
      <c r="A30" s="16"/>
      <c r="B30" s="12" t="s">
        <v>38</v>
      </c>
      <c r="C30" s="13"/>
      <c r="D30" s="22">
        <f>SUM(D25:D29)</f>
        <v>6050</v>
      </c>
      <c r="E30" s="22">
        <f t="shared" ref="E30:H30" si="0">SUM(E25:E29)</f>
        <v>50</v>
      </c>
      <c r="F30" s="22">
        <f t="shared" si="0"/>
        <v>0</v>
      </c>
      <c r="G30" s="22">
        <f t="shared" si="0"/>
        <v>0</v>
      </c>
      <c r="H30" s="22">
        <f t="shared" si="0"/>
        <v>0</v>
      </c>
      <c r="I30" s="16"/>
      <c r="J30" s="16"/>
    </row>
    <row r="31" spans="1:11" x14ac:dyDescent="0.25">
      <c r="A31" s="16"/>
      <c r="B31" s="25" t="s">
        <v>39</v>
      </c>
      <c r="C31" s="16"/>
      <c r="D31" s="22">
        <f>SUM(D12,D16,D23,D30)</f>
        <v>14800</v>
      </c>
      <c r="E31" s="22">
        <f>SUM(E12,E16,E23,E30,)</f>
        <v>700</v>
      </c>
      <c r="F31" s="22">
        <f>SUM(F12,F16,F23,F30,)</f>
        <v>460</v>
      </c>
      <c r="G31" s="22">
        <f>SUM(G12,G16,G23,G30,)</f>
        <v>460</v>
      </c>
      <c r="H31" s="22">
        <f>SUM(H12,H16,H23,H30,)</f>
        <v>460</v>
      </c>
      <c r="I31" s="16"/>
      <c r="J31" s="16"/>
    </row>
    <row r="32" spans="1:11" x14ac:dyDescent="0.25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25">
      <c r="B33" s="3" t="s">
        <v>61</v>
      </c>
      <c r="C33" s="3"/>
      <c r="D33" s="3"/>
      <c r="E33" s="3"/>
      <c r="F33" s="3"/>
      <c r="G33" s="3"/>
      <c r="H33" s="3"/>
      <c r="I33" s="3"/>
      <c r="J33" s="3"/>
    </row>
    <row r="34" spans="2:10" x14ac:dyDescent="0.25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25">
      <c r="B35" s="3" t="s">
        <v>62</v>
      </c>
      <c r="C35" s="3"/>
      <c r="D35" s="3"/>
      <c r="E35" s="3"/>
      <c r="F35" s="3"/>
      <c r="G35" s="3"/>
      <c r="H35" s="3"/>
      <c r="I35" s="3"/>
      <c r="J35" s="3"/>
    </row>
    <row r="36" spans="2:10" x14ac:dyDescent="0.25">
      <c r="B36" s="3" t="s">
        <v>63</v>
      </c>
      <c r="C36" s="3"/>
      <c r="D36" s="3"/>
      <c r="E36" s="3"/>
      <c r="F36" s="3"/>
      <c r="G36" s="3"/>
      <c r="H36" s="3"/>
      <c r="I36" s="3"/>
      <c r="J36" s="3"/>
    </row>
    <row r="37" spans="2:10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2:10" x14ac:dyDescent="0.25">
      <c r="B38" s="3"/>
      <c r="C38" s="3"/>
      <c r="D38" s="3"/>
      <c r="E38" s="3"/>
      <c r="F38" s="3"/>
      <c r="G38" s="3"/>
      <c r="H38" s="3"/>
      <c r="I38" s="3"/>
      <c r="J38" s="3"/>
    </row>
    <row r="39" spans="2:10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2:10" x14ac:dyDescent="0.25">
      <c r="B40" s="3"/>
      <c r="C40" s="3"/>
      <c r="D40" s="3"/>
      <c r="E40" s="3"/>
      <c r="F40" s="3"/>
      <c r="G40" s="3"/>
      <c r="H40" s="3"/>
      <c r="I40" s="3"/>
      <c r="J40" s="3"/>
    </row>
    <row r="41" spans="2:10" x14ac:dyDescent="0.25">
      <c r="B41" s="3"/>
      <c r="C41" s="3"/>
      <c r="D41" s="3"/>
      <c r="E41" s="3"/>
      <c r="F41" s="3"/>
      <c r="G41" s="3"/>
      <c r="H41" s="3"/>
      <c r="I41" s="3"/>
      <c r="J41" s="3"/>
    </row>
    <row r="42" spans="2:10" x14ac:dyDescent="0.25">
      <c r="B42" s="3"/>
      <c r="C42" s="3"/>
      <c r="D42" s="3"/>
      <c r="E42" s="3"/>
      <c r="F42" s="3"/>
      <c r="G42" s="3"/>
      <c r="H42" s="3"/>
      <c r="I42" s="3"/>
      <c r="J42" s="3"/>
    </row>
    <row r="43" spans="2:10" x14ac:dyDescent="0.25">
      <c r="B43" s="3"/>
      <c r="C43" s="3"/>
      <c r="D43" s="3"/>
      <c r="E43" s="3"/>
      <c r="F43" s="3"/>
      <c r="G43" s="3"/>
      <c r="H43" s="3"/>
      <c r="I43" s="3"/>
      <c r="J43" s="3"/>
    </row>
    <row r="44" spans="2:10" x14ac:dyDescent="0.25">
      <c r="B44" s="3"/>
      <c r="C44" s="3"/>
      <c r="D44" s="3"/>
      <c r="E44" s="3"/>
      <c r="F44" s="3"/>
      <c r="G44" s="3"/>
      <c r="H44" s="3"/>
      <c r="I44" s="3"/>
      <c r="J44" s="3"/>
    </row>
    <row r="45" spans="2:10" x14ac:dyDescent="0.25">
      <c r="B45" s="3"/>
      <c r="C45" s="3"/>
      <c r="D45" s="3"/>
      <c r="E45" s="3"/>
      <c r="F45" s="3"/>
      <c r="G45" s="3"/>
      <c r="H45" s="3"/>
      <c r="I45" s="3"/>
      <c r="J45" s="3"/>
    </row>
    <row r="46" spans="2:10" x14ac:dyDescent="0.25">
      <c r="B46" s="3"/>
      <c r="C46" s="3"/>
      <c r="D46" s="3"/>
      <c r="E46" s="3"/>
      <c r="F46" s="3"/>
      <c r="G46" s="3"/>
      <c r="H46" s="3"/>
      <c r="I46" s="3"/>
      <c r="J46" s="3"/>
    </row>
    <row r="47" spans="2:10" x14ac:dyDescent="0.25">
      <c r="B47" s="3"/>
      <c r="C47" s="3"/>
      <c r="D47" s="3"/>
      <c r="E47" s="3"/>
      <c r="F47" s="3"/>
      <c r="G47" s="3"/>
      <c r="H47" s="3"/>
      <c r="I47" s="3"/>
      <c r="J47" s="3"/>
    </row>
    <row r="48" spans="2:10" x14ac:dyDescent="0.25">
      <c r="B48" s="3"/>
      <c r="C48" s="3"/>
      <c r="D48" s="3"/>
      <c r="E48" s="3"/>
      <c r="F48" s="3"/>
      <c r="G48" s="3"/>
      <c r="H48" s="3"/>
      <c r="I48" s="3"/>
      <c r="J48" s="3"/>
    </row>
    <row r="49" spans="2:10" x14ac:dyDescent="0.25">
      <c r="B49" s="3"/>
      <c r="C49" s="3"/>
      <c r="D49" s="3"/>
      <c r="E49" s="3"/>
      <c r="F49" s="3"/>
      <c r="G49" s="3"/>
      <c r="H49" s="3"/>
      <c r="I49" s="3"/>
      <c r="J49" s="3"/>
    </row>
    <row r="50" spans="2:10" x14ac:dyDescent="0.25">
      <c r="B50" s="3"/>
      <c r="C50" s="3"/>
      <c r="D50" s="3"/>
      <c r="E50" s="3"/>
      <c r="F50" s="3"/>
      <c r="G50" s="3"/>
      <c r="H50" s="3"/>
      <c r="I50" s="3"/>
      <c r="J50" s="3"/>
    </row>
    <row r="51" spans="2:10" x14ac:dyDescent="0.25">
      <c r="B51" s="3"/>
      <c r="C51" s="3"/>
      <c r="D51" s="3"/>
      <c r="E51" s="3"/>
      <c r="F51" s="3"/>
      <c r="G51" s="3"/>
      <c r="H51" s="3"/>
      <c r="I51" s="3"/>
      <c r="J51" s="3"/>
    </row>
  </sheetData>
  <mergeCells count="9">
    <mergeCell ref="B24:J24"/>
    <mergeCell ref="B17:J17"/>
    <mergeCell ref="B18:J18"/>
    <mergeCell ref="B14:J14"/>
    <mergeCell ref="I2:J2"/>
    <mergeCell ref="A3:K3"/>
    <mergeCell ref="B6:J6"/>
    <mergeCell ref="B13:J13"/>
    <mergeCell ref="B7:J7"/>
  </mergeCells>
  <pageMargins left="0.11811023622047245" right="0.11811023622047245" top="0.15748031496062992" bottom="0.15748031496062992" header="0.19685039370078741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2021-11-24T02:15:15Z</dcterms:modified>
</cp:coreProperties>
</file>